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<sst xmlns="http://schemas.openxmlformats.org/spreadsheetml/2006/main" count="200" uniqueCount="129">
  <si>
    <t>Wysokość środków przeznaczonych  na zadania realizowane przez organizacje pozarządowe w budżecie Miasta Łodzi na rok 2018</t>
  </si>
  <si>
    <t>Nazwa komórki/jednostki organizacyjnej Urzędu Miasta Łodzi</t>
  </si>
  <si>
    <t xml:space="preserve">Nazwa zadania  </t>
  </si>
  <si>
    <t>Typ zadania (roczne, wieloletnie)/tryb realizacji</t>
  </si>
  <si>
    <t>Wysokość środków przeznaczonych na realizację zadania w roku 2016</t>
  </si>
  <si>
    <t>Wydział Kultury w Departamencie Partycypacji Społecznej i Kultury</t>
  </si>
  <si>
    <t>Realizacja zadania publicznego wyłonionego w Budżecie Obywatelskim na rok 2018: „Kino plenerowe – Stawy Stefańskiego”</t>
  </si>
  <si>
    <t>roczne/powierzenie</t>
  </si>
  <si>
    <t>Realizacja zadania publicznego wyłonionego w Budżecie Obywatelskim na rok 2018: „Filmowy Stary Rynek”</t>
  </si>
  <si>
    <t>Realizacja zadania publicznego wyłonionego w Budżecie Obywatelskim na rok 2018: „Odnowa Teofilowa. Plenerowe kino letnie na Teofilowie edycja II”</t>
  </si>
  <si>
    <t>Realizacja zadania publicznego wyłonionego w Budżecie Obywatelskim na rok 2018: „Warsztaty tkackie dla mieszkańców Osiedla Katedralna”</t>
  </si>
  <si>
    <t>Realizacja zadania publicznego wyłonionego w Budżecie Obywatelskim na rok 2018: „Dwór szlachecki – poszukiwania zaginionego Zarzewa”</t>
  </si>
  <si>
    <t>Realizacja zadania publicznego w zakresie wydawania w 2018 r. niskonakładowych, niekomercyjnych publikacji związanych z Łodzią, z wykorzystaniem różnych nośników zapisu</t>
  </si>
  <si>
    <t>roczne/wsparcie</t>
  </si>
  <si>
    <t>Realizacja zadań publicznych zgodnie z art. 19a ustawy z dnia 24 kwietnia 2003 roku o działalności pożytku publicznego</t>
  </si>
  <si>
    <t>roczne/wsparcie lub powierzenie</t>
  </si>
  <si>
    <t>Realizacja zadań publicznych w zakresie: kultury, sztuki, ochrony dóbr kultury i dziedzictwa narodowego</t>
  </si>
  <si>
    <t>roczne, wieloletnie/wsparcie</t>
  </si>
  <si>
    <t>SUMA</t>
  </si>
  <si>
    <t xml:space="preserve"> </t>
  </si>
  <si>
    <t>Wydział Ochrony Środowiska i Rolnictwa W Departamencie Spraw Społecznych</t>
  </si>
  <si>
    <t xml:space="preserve">Wydział Ochrony Środowiska i Rolnictwa w Departamencie Spraw Społecznych UMŁ  realizuje we współpracy z organizacjami pozarządowymi przedsięwzięcia dotyczące m.in. budowy i modernizacji infrastruktury ogrodowej, wpływającej na poprawę warunków korzystania
z rodzinnych ogrodów działkowych przez działkowców lub zwiększające dostępność społeczności lokalnej do ROD.    
</t>
  </si>
  <si>
    <t xml:space="preserve">konkurs ofert/zadanie roczne 
</t>
  </si>
  <si>
    <t>Wydział Edukacji w Departamencie Spraw Społecznych</t>
  </si>
  <si>
    <t xml:space="preserve">Aktywizacja społeczna dzieci i młodzieży </t>
  </si>
  <si>
    <t xml:space="preserve">jednoroczna / konkurs ofert </t>
  </si>
  <si>
    <t xml:space="preserve">Przeciwdziałanie Przemocy w Rodzinie </t>
  </si>
  <si>
    <t xml:space="preserve">trzyletnie / konkurs ofert </t>
  </si>
  <si>
    <t>Wydział Sportu w Departamencie Spraw Społecznych</t>
  </si>
  <si>
    <t>Wspieranie szkolenia sportowego - w terminie styczeń – grudzień 2018 r.</t>
  </si>
  <si>
    <t>zadanie roczne/konkurs ofert</t>
  </si>
  <si>
    <t>Wspieranie rozwoju sportu w  terminie styczeń-grudzień 2018 r.</t>
  </si>
  <si>
    <t>zadanie roczne/nabór wniosków</t>
  </si>
  <si>
    <t>Organizacja zajęć sportowych z udziałem osób z niepełnosprawnością w terminie styczeń – grudzień 2018 r.</t>
  </si>
  <si>
    <t>Upowszechnianie sportu wśród dzieci i młodzieży szkolnej w terminie styczeń – grudzień 2018 r.</t>
  </si>
  <si>
    <t>Organizacja imprez sportowo-rekreacyjnych</t>
  </si>
  <si>
    <r>
      <t xml:space="preserve">Organizacja imprez sportowo-rekreacyjnych - </t>
    </r>
    <r>
      <rPr>
        <b/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 xml:space="preserve"> </t>
    </r>
  </si>
  <si>
    <t xml:space="preserve">Konserwacja skomunalizowanej bazy sportowej użytkowanej przez kluby sportowe </t>
  </si>
  <si>
    <r>
      <t xml:space="preserve">Konserwacja skomunalizowanej bazy sportowej użytkowanej przez kluby sportowe - </t>
    </r>
    <r>
      <rPr>
        <b/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 xml:space="preserve"> </t>
    </r>
  </si>
  <si>
    <t xml:space="preserve">Organizacja zajęć sportowych w grach zespołowych dla kobiet aktywnych zawodowo </t>
  </si>
  <si>
    <t xml:space="preserve">Wydatki realizowane w ramach budżetu obywatelskiego:  Tutaj chodzę, bo tu mieszkam. Nordic walking na Mileszkach – kwota 28.000 zł;
• Na Wiskitnie nordic walking kwitnie – kwota 28.000 zł;
• Na Łódzkich Wzniesieniach z nordic walking się dotleniaj – kwota 28.000 zł.
• Młodość pełna pasji – bezpłatne zajęcia sportowo-rekreacyjne oraz rywalizacja uczniów i studentów – osiedle Piastów-Kurak – kwota 150.000 zł;
• Młodość pełna pasji – bezpłatne zajęcia sportowo-rekreacyjne oraz rywalizacja uczniów i studentów – osiedle Andrzejów - kwota 100.000 zł;
• Młodość pełna pasji – bezpłatne zajęcia sportowo-rekreacyjne oraz rywalizacja uczniów i studentów – osiedle Zarzew – kwota 150.000 zł;
</t>
  </si>
  <si>
    <t xml:space="preserve">
Zadanie roczne/konkurs ofert</t>
  </si>
  <si>
    <t xml:space="preserve">Miejski Program Przeciwdziałania Narkomanii - Sport to zdrowie - udział we współzawodnictwie sportowym w kategoriach młodzików i juniorów </t>
  </si>
  <si>
    <r>
      <t xml:space="preserve">Miejski Program Przeciwdziałania Narkomanii - Sport to zdrowie - udział we współzawodnictwie sportowym w kategoriach młodzików i juniorów - </t>
    </r>
    <r>
      <rPr>
        <b/>
        <sz val="10"/>
        <color indexed="8"/>
        <rFont val="Calibri"/>
        <family val="2"/>
      </rPr>
      <t>R</t>
    </r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</si>
  <si>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</si>
  <si>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</si>
  <si>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</si>
  <si>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r>
      <t xml:space="preserve">Miejski Program Profilaktyki i Rozwiązywania Problemów Alkoholowych - "Trener osiedlowy" - </t>
    </r>
    <r>
      <rPr>
        <b/>
        <sz val="10"/>
        <color indexed="8"/>
        <rFont val="Calibri"/>
        <family val="2"/>
      </rPr>
      <t>R</t>
    </r>
  </si>
  <si>
    <t>Miejski Program Profilaktyki i Rozwiązywania Problemów Alkoholowych - Upowszechnianie sportu wśród dzieci i młodzieży szkolnej</t>
  </si>
  <si>
    <t>Finał Marcin Gortat Camp</t>
  </si>
  <si>
    <t>zadanie roczne wpisane do WPF/konkurs ofert</t>
  </si>
  <si>
    <r>
      <t xml:space="preserve">DOZ Maraton Łódź  - </t>
    </r>
    <r>
      <rPr>
        <b/>
        <sz val="10"/>
        <color indexed="8"/>
        <rFont val="Calibri"/>
        <family val="2"/>
      </rPr>
      <t>R</t>
    </r>
  </si>
  <si>
    <t>Biuro Promocji, Komunikacji Społecznej i Turystyki w Departamencie Partycypacji Społecznej i Kultury</t>
  </si>
  <si>
    <t>Upowszechnianie turystyki w zakresie turystyki i krajoznawstwa w formie regrantingu.</t>
  </si>
  <si>
    <t>roczne</t>
  </si>
  <si>
    <t>60.000,00</t>
  </si>
  <si>
    <t>"Turystyczna Linia Tramwajowa"  (BO)</t>
  </si>
  <si>
    <t xml:space="preserve">roczne </t>
  </si>
  <si>
    <t>Biuro ds. Partycypacji Społecznej w Departamencie Partycypacji Społecznej i Kultury</t>
  </si>
  <si>
    <t>Promocja i organizacja wolontariatu w mieście Łodzi</t>
  </si>
  <si>
    <t>zadanie wieloletnie/otwarty konkurs ofert</t>
  </si>
  <si>
    <t>Prowadzenie Łódzkiego Centrum Obywatelskiego dla organizacji pozarządowych</t>
  </si>
  <si>
    <t>Miejski Program Mikrograntów.</t>
  </si>
  <si>
    <t>roczne/konkurs ofert</t>
  </si>
  <si>
    <t>Fundusz wkładów własnych</t>
  </si>
  <si>
    <t xml:space="preserve">Wsparcie realizacji zadania publicznego w zakresie działań zmierzających do przekształcenia Łodzi w centrum wydarzeń naukowych o znaczeniu międzynarodowym, zachęcających do studiowania w Łodzi i propagujących osiągnięcia naukowe Łodzi pn:
XVIII Festiwal Nauki, Techniki i Sztuki w Łodzi – 2018 r.
</t>
  </si>
  <si>
    <t>zadanie wieloletnie</t>
  </si>
  <si>
    <r>
      <t>Powierzenie realizacji zadania publicznego, na zasadach regrantingu,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zakresie promocji i przeprowadzenia działań zmierzających do przekształcenia Łodzi w centrum wydarzeń naukowych i edukacji wyższej o znaczeniu międzynarodowym, zachęcających do studiowania w Mieście i promujących osiągnięcia naukowe Miasta.</t>
    </r>
  </si>
  <si>
    <t>zadanie roczne</t>
  </si>
  <si>
    <t xml:space="preserve">Wydział Zarządzania Kontaktami z Mieszkańcami w Departamencie Obsługi 
i Administracji
</t>
  </si>
  <si>
    <t>Prowadzenie punktu nieodpłatnej pomocy prawnej w mieście Łodzi w roku 2018</t>
  </si>
  <si>
    <t xml:space="preserve">
Zadanie roczne/konkurs ofert</t>
  </si>
  <si>
    <t xml:space="preserve">Zarząd Dróg i Transportu </t>
  </si>
  <si>
    <t xml:space="preserve">
Przeprowadzenie kampanii promocyjno – informacyjno – edukacyjnej oraz realizacji działań odbywających się w ramach Europejskiego Tygodnia Zrównoważonego Transportu skierowanych do mieszkańców miasta Łodzi 
</t>
  </si>
  <si>
    <t xml:space="preserve">
Zadanie roczne/zakup usługi</t>
  </si>
  <si>
    <t xml:space="preserve">Biuro Architekta Miasta Łodzi w Departamencie Architektury i Rozwoju </t>
  </si>
  <si>
    <t>Środki dla organizacji pozarządowych na realizację zadań  wynikających ze Strategii Przestrzennego Rozwoju Łodzi 2020+ i Gminnego Programu Opieki nad Zabytkami</t>
  </si>
  <si>
    <t>roczne/tryb tzw. małych grantów (19a)</t>
  </si>
  <si>
    <t>Wydział Zdrowia i Spraw Społecznych w Departamencie Prezydenta</t>
  </si>
  <si>
    <t>prowadzenie placówek wsparcia dziennego w formie opiekuńczej</t>
  </si>
  <si>
    <t>wieloletnie/otwarty konkurs ofert</t>
  </si>
  <si>
    <t>prowadzenie placówek wsparcia dziennego w formie opiekuńczej R</t>
  </si>
  <si>
    <t>prowadzenie placówek wsparcia dziennego w formie pracy podwórkowej realizowanej przez wychowawcę</t>
  </si>
  <si>
    <t>roczne/ otwarty konkurs ofert</t>
  </si>
  <si>
    <t>realizacja programów wspierających z zakresu podnoszenia umiejętności opiek.-wych. dla rodziców dzieci czasowo umieszczonych  w pieczy zastępczej</t>
  </si>
  <si>
    <t>prowadzenie placówki opiekuńczo-wychowawczych typu socjalizacyjnego</t>
  </si>
  <si>
    <t>prowadzenie placówek opiekuńczo-wychowawczych typu specjalistyczno-terapeutycznego R</t>
  </si>
  <si>
    <t>prowadzenie placówek opiekuńczo-wychowawczych typu rodzinnego</t>
  </si>
  <si>
    <t>prowadzenie mieszkań chronionych dla pełnoletnich wychowanków opuszczających formy pieczy zastępczej</t>
  </si>
  <si>
    <t xml:space="preserve">udzielanie schronienia, zapewnienie posiłku oraz niezbędnego ubrania osobom tego pozbawionym w schroniskach i noclegowniach </t>
  </si>
  <si>
    <t xml:space="preserve">program osłonowy pn. "Mieszkania wspierane dla osób bezdomnych" </t>
  </si>
  <si>
    <t xml:space="preserve">program osłonowy pn. "Świetlica dla osób bezdomnych" </t>
  </si>
  <si>
    <t>program osłonowy pn. "Autobus dla bezdomnych i potrzebujących"</t>
  </si>
  <si>
    <t>prowadzenie jednostek specjalistycznego poradnictwa</t>
  </si>
  <si>
    <t>prowadzenie jednostek specjalistycznego poradnictwa R</t>
  </si>
  <si>
    <t>organizowanie i świadczenie  usług opiekuńczych w miejscu zamieszkania</t>
  </si>
  <si>
    <t xml:space="preserve">organizowanie i świadczenie specjalistycznych usług opiekuńczych w miejscu zamieszkania </t>
  </si>
  <si>
    <t xml:space="preserve">organizowanie i świadczenie specjalistycznych usług opiekuńczych w miejscu zamieszkania dla osób z zaburzeniami psychicznymi </t>
  </si>
  <si>
    <t>prowadzenie dziennych domów pomocy R</t>
  </si>
  <si>
    <t xml:space="preserve">prowadzenie dziennych domów pomocy </t>
  </si>
  <si>
    <t>prowadzenie środowiskowych domów samopomocy dla osób z zaburzeniami psychicznymi</t>
  </si>
  <si>
    <t>prowadzenie klubów samopomocy dla osób z zaburzeniami psychicznymi</t>
  </si>
  <si>
    <t>roczne i wieloletnie/otwarty konkurs ofert</t>
  </si>
  <si>
    <t>prowadzenie mieszkań chronionych (różnego typu) dla osób z różnymi niepełnosprawnościami</t>
  </si>
  <si>
    <t>prowadzenie domu dla matek z małoletnimi dziećmi i kobiet w ciąży</t>
  </si>
  <si>
    <t>prowadzenie domów pomocy społecznej</t>
  </si>
  <si>
    <t>prowadzenie punktu pomocy charytatywnej</t>
  </si>
  <si>
    <t xml:space="preserve">prowadzenie specjalistycznego ośrodka wsparcia dla ofiar przemocy w rodzinie </t>
  </si>
  <si>
    <t>organizowanie i prowadzenie hosteli dla osób z problemem alkoholowym R</t>
  </si>
  <si>
    <t xml:space="preserve">organizowanie i prowadzenie banków żywności </t>
  </si>
  <si>
    <t xml:space="preserve">prowadzenie jadłodajni i kuchni społecznych dla osób z problemem alkoholowym i członków ich rodzin </t>
  </si>
  <si>
    <t>organizowanie i prowadzenie placówek wsparcia dziennego w formie opiekuńczo-specjalistycznej dla dzieci i młodzieży z rodzin z problemem alkoholowym R</t>
  </si>
  <si>
    <t xml:space="preserve">organizowanie i prowadzenie placówek wsparcia dziennego w formie opiekuńczo-specjalistycznej dla dzieci i młodzieży z rodzin z problemem alkoholowym </t>
  </si>
  <si>
    <t>wspieranie zatrudnienia socjalnego poprzez organizowanie i finansowanie centrum integracji społecznej dla osób uzależnionych od alkoholu</t>
  </si>
  <si>
    <t xml:space="preserve">organizowanie i prowadzenie ośrodków rehabilitacyjno-readaptacyjnych (hosteli) dla osób uzależnionych i szkodliwie używających substancje psychoaktywne, które ukończyły program terapeutyczny </t>
  </si>
  <si>
    <t xml:space="preserve">realizacja programów reintegracji zawodowej dla bezrobotnych osób uzależnionych lub szkodliwie używających, które ukończyły program terapeutyczny </t>
  </si>
  <si>
    <t>realizacja programów reintegracji społecznej dla osób uzależnionych lub szkodliwie używających, które ukończyły program terapeutyczny R</t>
  </si>
  <si>
    <t>Wspieranie osób niesłyszących w kontaktach z komórkami organizacyjnymi Urzędu Miasta Łodzi i miejskimi jednostkami organizacyjnymi w formie świadczenia usług tłumacza języka migowego</t>
  </si>
  <si>
    <t>wieloletnie / konkurs</t>
  </si>
  <si>
    <t>Szkolenia komputerowe „Senior w Sieci”</t>
  </si>
  <si>
    <t>roczne / konkurs</t>
  </si>
  <si>
    <t>Prowadzenie edukacji zdrowotnej mieszkańców Miasta Łodzi i działań poprawiających sprawność fizyczną osób starszych</t>
  </si>
  <si>
    <t>Prowadzenie rehabilitacji leczniczej i psychologicznej osób z niepełnosprawnością i ich rodzin oraz organizowanie zajęć rozwijających i podtrzymujących umiejętności samodzielnego funkcjonowania oraz włączenia społecznego osób z rozmaitymi niepełnosprawnościami</t>
  </si>
  <si>
    <t>roczne / 19a</t>
  </si>
  <si>
    <t>Wykonywanie obdukcji lekarskich</t>
  </si>
  <si>
    <t>roczne/konkurs</t>
  </si>
  <si>
    <t>SUMA OGÓŁEM</t>
  </si>
  <si>
    <t>Biuro Obsługi Inwestora i Współpracy  z Zagranicą w Departamencie Prezydenta</t>
  </si>
  <si>
    <t>"Piesze Metro"  (BO)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</si>
</sst>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;[Red]\-#,##0.00&quot; zł&quot;"/>
    <numFmt numFmtId="166" formatCode="#,##0.00&quot; zł&quot;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wrapText="1"/>
    </xf>
    <xf numFmtId="165" fontId="21" fillId="0" borderId="11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vertical="top" wrapText="1"/>
    </xf>
    <xf numFmtId="0" fontId="22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/>
    </xf>
    <xf numFmtId="166" fontId="20" fillId="0" borderId="10" xfId="0" applyNumberFormat="1" applyFont="1" applyBorder="1" applyAlignment="1">
      <alignment horizontal="right" vertical="center"/>
    </xf>
    <xf numFmtId="166" fontId="21" fillId="0" borderId="10" xfId="0" applyNumberFormat="1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12" xfId="0" applyFont="1" applyBorder="1" applyAlignment="1">
      <alignment horizontal="left" vertical="center" wrapText="1"/>
    </xf>
    <xf numFmtId="166" fontId="20" fillId="0" borderId="12" xfId="0" applyNumberFormat="1" applyFont="1" applyBorder="1" applyAlignment="1">
      <alignment horizontal="right" vertical="center"/>
    </xf>
    <xf numFmtId="0" fontId="20" fillId="24" borderId="13" xfId="0" applyFont="1" applyFill="1" applyBorder="1" applyAlignment="1">
      <alignment vertical="top" wrapText="1"/>
    </xf>
    <xf numFmtId="0" fontId="21" fillId="24" borderId="13" xfId="0" applyFont="1" applyFill="1" applyBorder="1" applyAlignment="1">
      <alignment vertical="top" wrapText="1"/>
    </xf>
    <xf numFmtId="164" fontId="21" fillId="24" borderId="13" xfId="0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wrapText="1"/>
    </xf>
    <xf numFmtId="0" fontId="20" fillId="0" borderId="14" xfId="0" applyFont="1" applyBorder="1" applyAlignment="1">
      <alignment vertical="top" wrapText="1"/>
    </xf>
    <xf numFmtId="165" fontId="25" fillId="0" borderId="14" xfId="0" applyNumberFormat="1" applyFont="1" applyBorder="1" applyAlignment="1">
      <alignment wrapText="1"/>
    </xf>
    <xf numFmtId="164" fontId="20" fillId="0" borderId="14" xfId="0" applyNumberFormat="1" applyFont="1" applyBorder="1" applyAlignment="1">
      <alignment horizontal="right" vertical="center" wrapText="1"/>
    </xf>
    <xf numFmtId="0" fontId="20" fillId="0" borderId="14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/>
    </xf>
    <xf numFmtId="164" fontId="27" fillId="25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1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="85" zoomScaleNormal="85" workbookViewId="0" topLeftCell="A1">
      <selection activeCell="G95" sqref="G95"/>
    </sheetView>
  </sheetViews>
  <sheetFormatPr defaultColWidth="9.140625" defaultRowHeight="12.75"/>
  <cols>
    <col min="1" max="1" width="19.140625" style="0" customWidth="1"/>
    <col min="2" max="2" width="46.8515625" style="0" customWidth="1"/>
    <col min="3" max="3" width="24.140625" style="0" customWidth="1"/>
    <col min="4" max="4" width="33.421875" style="0" customWidth="1"/>
  </cols>
  <sheetData>
    <row r="1" spans="1:4" ht="57.75" customHeight="1">
      <c r="A1" s="45" t="s">
        <v>0</v>
      </c>
      <c r="B1" s="45"/>
      <c r="C1" s="45"/>
      <c r="D1" s="45"/>
    </row>
    <row r="2" spans="1:4" ht="42" customHeight="1">
      <c r="A2" s="45"/>
      <c r="B2" s="45"/>
      <c r="C2" s="45"/>
      <c r="D2" s="45"/>
    </row>
    <row r="3" spans="1:4" ht="64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2.75" customHeight="1">
      <c r="A4" s="43" t="s">
        <v>5</v>
      </c>
      <c r="B4" s="3" t="s">
        <v>6</v>
      </c>
      <c r="C4" s="2" t="s">
        <v>7</v>
      </c>
      <c r="D4" s="4">
        <v>70000</v>
      </c>
    </row>
    <row r="5" spans="1:4" ht="25.5">
      <c r="A5" s="43"/>
      <c r="B5" s="2" t="s">
        <v>8</v>
      </c>
      <c r="C5" s="2" t="s">
        <v>7</v>
      </c>
      <c r="D5" s="4">
        <v>32000</v>
      </c>
    </row>
    <row r="6" spans="1:4" ht="38.25">
      <c r="A6" s="43"/>
      <c r="B6" s="2" t="s">
        <v>9</v>
      </c>
      <c r="C6" s="2" t="s">
        <v>7</v>
      </c>
      <c r="D6" s="4">
        <v>50000</v>
      </c>
    </row>
    <row r="7" spans="1:4" ht="38.25">
      <c r="A7" s="43"/>
      <c r="B7" s="2" t="s">
        <v>10</v>
      </c>
      <c r="C7" s="2" t="s">
        <v>7</v>
      </c>
      <c r="D7" s="4">
        <v>18800</v>
      </c>
    </row>
    <row r="8" spans="1:4" ht="38.25">
      <c r="A8" s="43"/>
      <c r="B8" s="2" t="s">
        <v>11</v>
      </c>
      <c r="C8" s="2" t="s">
        <v>7</v>
      </c>
      <c r="D8" s="4">
        <v>19000</v>
      </c>
    </row>
    <row r="9" spans="1:4" ht="51">
      <c r="A9" s="43"/>
      <c r="B9" s="2" t="s">
        <v>12</v>
      </c>
      <c r="C9" s="2" t="s">
        <v>13</v>
      </c>
      <c r="D9" s="4">
        <v>60000</v>
      </c>
    </row>
    <row r="10" spans="1:4" ht="38.25">
      <c r="A10" s="43"/>
      <c r="B10" s="2" t="s">
        <v>14</v>
      </c>
      <c r="C10" s="2" t="s">
        <v>15</v>
      </c>
      <c r="D10" s="5">
        <v>100000</v>
      </c>
    </row>
    <row r="11" spans="1:4" ht="25.5">
      <c r="A11" s="43"/>
      <c r="B11" s="2" t="s">
        <v>16</v>
      </c>
      <c r="C11" s="2" t="s">
        <v>17</v>
      </c>
      <c r="D11" s="5">
        <v>2078000</v>
      </c>
    </row>
    <row r="12" spans="1:4" ht="12.75">
      <c r="A12" s="6" t="s">
        <v>18</v>
      </c>
      <c r="B12" s="6" t="s">
        <v>19</v>
      </c>
      <c r="C12" s="7"/>
      <c r="D12" s="8">
        <f>SUM(D4:D11)</f>
        <v>2427800</v>
      </c>
    </row>
    <row r="13" spans="1:4" ht="127.5">
      <c r="A13" s="9" t="s">
        <v>20</v>
      </c>
      <c r="B13" s="10" t="s">
        <v>21</v>
      </c>
      <c r="C13" s="10" t="s">
        <v>22</v>
      </c>
      <c r="D13" s="11">
        <v>43358</v>
      </c>
    </row>
    <row r="14" spans="1:4" ht="12.75">
      <c r="A14" s="6" t="s">
        <v>18</v>
      </c>
      <c r="B14" s="6" t="s">
        <v>19</v>
      </c>
      <c r="C14" s="7"/>
      <c r="D14" s="8">
        <f>SUM(D13:D13)</f>
        <v>43358</v>
      </c>
    </row>
    <row r="15" spans="1:4" ht="25.5" customHeight="1">
      <c r="A15" s="42" t="s">
        <v>23</v>
      </c>
      <c r="B15" s="2" t="s">
        <v>24</v>
      </c>
      <c r="C15" s="2" t="s">
        <v>25</v>
      </c>
      <c r="D15" s="4">
        <v>102900</v>
      </c>
    </row>
    <row r="16" spans="1:4" ht="12.75" customHeight="1">
      <c r="A16" s="42"/>
      <c r="B16" s="2" t="s">
        <v>26</v>
      </c>
      <c r="C16" s="2" t="s">
        <v>27</v>
      </c>
      <c r="D16" s="5">
        <v>153860</v>
      </c>
    </row>
    <row r="17" spans="1:4" ht="15">
      <c r="A17" s="6" t="s">
        <v>18</v>
      </c>
      <c r="B17" s="13"/>
      <c r="C17" s="14"/>
      <c r="D17" s="8">
        <f>SUM(D15:D16)</f>
        <v>256760</v>
      </c>
    </row>
    <row r="18" spans="1:4" ht="12.75" customHeight="1">
      <c r="A18" s="43" t="s">
        <v>28</v>
      </c>
      <c r="B18" s="2" t="s">
        <v>29</v>
      </c>
      <c r="C18" s="2" t="s">
        <v>30</v>
      </c>
      <c r="D18" s="5">
        <v>3550000</v>
      </c>
    </row>
    <row r="19" spans="1:4" ht="25.5">
      <c r="A19" s="43"/>
      <c r="B19" s="2" t="s">
        <v>31</v>
      </c>
      <c r="C19" s="2" t="s">
        <v>32</v>
      </c>
      <c r="D19" s="5">
        <v>7869909</v>
      </c>
    </row>
    <row r="20" spans="1:4" ht="38.25">
      <c r="A20" s="43"/>
      <c r="B20" s="2" t="s">
        <v>33</v>
      </c>
      <c r="C20" s="2" t="s">
        <v>30</v>
      </c>
      <c r="D20" s="5">
        <v>81000</v>
      </c>
    </row>
    <row r="21" spans="1:4" ht="25.5">
      <c r="A21" s="43"/>
      <c r="B21" s="2" t="s">
        <v>34</v>
      </c>
      <c r="C21" s="2" t="s">
        <v>30</v>
      </c>
      <c r="D21" s="5">
        <v>134000</v>
      </c>
    </row>
    <row r="22" spans="1:4" ht="25.5">
      <c r="A22" s="43"/>
      <c r="B22" s="2" t="s">
        <v>35</v>
      </c>
      <c r="C22" s="2" t="s">
        <v>30</v>
      </c>
      <c r="D22" s="5">
        <v>97025</v>
      </c>
    </row>
    <row r="23" spans="1:4" ht="25.5">
      <c r="A23" s="43"/>
      <c r="B23" s="2" t="s">
        <v>36</v>
      </c>
      <c r="C23" s="2" t="s">
        <v>30</v>
      </c>
      <c r="D23" s="5">
        <v>210000</v>
      </c>
    </row>
    <row r="24" spans="1:4" ht="25.5">
      <c r="A24" s="43"/>
      <c r="B24" s="2" t="s">
        <v>37</v>
      </c>
      <c r="C24" s="2" t="s">
        <v>30</v>
      </c>
      <c r="D24" s="5">
        <v>223766</v>
      </c>
    </row>
    <row r="25" spans="1:4" ht="25.5">
      <c r="A25" s="43"/>
      <c r="B25" s="2" t="s">
        <v>38</v>
      </c>
      <c r="C25" s="2" t="s">
        <v>30</v>
      </c>
      <c r="D25" s="5">
        <v>20000</v>
      </c>
    </row>
    <row r="26" spans="1:4" ht="25.5">
      <c r="A26" s="43"/>
      <c r="B26" s="2" t="s">
        <v>39</v>
      </c>
      <c r="C26" s="2" t="s">
        <v>30</v>
      </c>
      <c r="D26" s="5">
        <v>10000</v>
      </c>
    </row>
    <row r="27" spans="1:4" ht="204">
      <c r="A27" s="43"/>
      <c r="B27" s="2" t="s">
        <v>40</v>
      </c>
      <c r="C27" s="2" t="s">
        <v>41</v>
      </c>
      <c r="D27" s="5">
        <v>484000</v>
      </c>
    </row>
    <row r="28" spans="1:4" ht="38.25">
      <c r="A28" s="43"/>
      <c r="B28" s="2" t="s">
        <v>42</v>
      </c>
      <c r="C28" s="2" t="s">
        <v>30</v>
      </c>
      <c r="D28" s="5">
        <v>350000</v>
      </c>
    </row>
    <row r="29" spans="1:4" ht="38.25">
      <c r="A29" s="43"/>
      <c r="B29" s="2" t="s">
        <v>43</v>
      </c>
      <c r="C29" s="2" t="s">
        <v>30</v>
      </c>
      <c r="D29" s="5">
        <v>100000</v>
      </c>
    </row>
    <row r="30" spans="1:4" ht="51">
      <c r="A30" s="43"/>
      <c r="B30" s="2" t="s">
        <v>44</v>
      </c>
      <c r="C30" s="2" t="s">
        <v>30</v>
      </c>
      <c r="D30" s="5">
        <v>290000</v>
      </c>
    </row>
    <row r="31" spans="1:4" ht="38.25">
      <c r="A31" s="43"/>
      <c r="B31" s="2" t="s">
        <v>45</v>
      </c>
      <c r="C31" s="2" t="s">
        <v>30</v>
      </c>
      <c r="D31" s="5">
        <v>334530</v>
      </c>
    </row>
    <row r="32" spans="1:4" ht="25.5">
      <c r="A32" s="43"/>
      <c r="B32" s="2" t="s">
        <v>46</v>
      </c>
      <c r="C32" s="2" t="s">
        <v>30</v>
      </c>
      <c r="D32" s="5">
        <v>130000</v>
      </c>
    </row>
    <row r="33" spans="1:4" ht="25.5">
      <c r="A33" s="43"/>
      <c r="B33" s="2" t="s">
        <v>47</v>
      </c>
      <c r="C33" s="2" t="s">
        <v>30</v>
      </c>
      <c r="D33" s="5">
        <v>170000</v>
      </c>
    </row>
    <row r="34" spans="1:4" ht="38.25">
      <c r="A34" s="43"/>
      <c r="B34" s="2" t="s">
        <v>48</v>
      </c>
      <c r="C34" s="2" t="s">
        <v>30</v>
      </c>
      <c r="D34" s="5">
        <v>66000</v>
      </c>
    </row>
    <row r="35" spans="1:4" ht="25.5">
      <c r="A35" s="43"/>
      <c r="B35" s="2" t="s">
        <v>49</v>
      </c>
      <c r="C35" s="2" t="s">
        <v>50</v>
      </c>
      <c r="D35" s="5">
        <v>300000</v>
      </c>
    </row>
    <row r="36" spans="1:4" ht="25.5">
      <c r="A36" s="43"/>
      <c r="B36" s="2" t="s">
        <v>51</v>
      </c>
      <c r="C36" s="2" t="s">
        <v>50</v>
      </c>
      <c r="D36" s="5">
        <v>350000</v>
      </c>
    </row>
    <row r="37" spans="1:4" ht="12.75">
      <c r="A37" s="15" t="s">
        <v>18</v>
      </c>
      <c r="B37" s="7"/>
      <c r="C37" s="7"/>
      <c r="D37" s="8">
        <f>SUM(D18:D36)</f>
        <v>14770230</v>
      </c>
    </row>
    <row r="38" spans="1:4" ht="27.75" customHeight="1">
      <c r="A38" s="42" t="s">
        <v>52</v>
      </c>
      <c r="B38" s="2" t="s">
        <v>53</v>
      </c>
      <c r="C38" s="2" t="s">
        <v>54</v>
      </c>
      <c r="D38" s="4" t="s">
        <v>55</v>
      </c>
    </row>
    <row r="39" spans="1:4" ht="22.5" customHeight="1">
      <c r="A39" s="42"/>
      <c r="B39" s="2" t="s">
        <v>56</v>
      </c>
      <c r="C39" s="2" t="s">
        <v>57</v>
      </c>
      <c r="D39" s="5">
        <v>146000</v>
      </c>
    </row>
    <row r="40" spans="1:4" ht="24" customHeight="1">
      <c r="A40" s="42"/>
      <c r="B40" s="2" t="s">
        <v>128</v>
      </c>
      <c r="C40" s="2" t="s">
        <v>57</v>
      </c>
      <c r="D40" s="5">
        <v>2000</v>
      </c>
    </row>
    <row r="41" spans="1:4" ht="12.75">
      <c r="A41" s="6" t="s">
        <v>18</v>
      </c>
      <c r="B41" s="6" t="s">
        <v>19</v>
      </c>
      <c r="C41" s="7"/>
      <c r="D41" s="8">
        <f>SUM(D38:D40)</f>
        <v>148000</v>
      </c>
    </row>
    <row r="42" spans="1:4" ht="25.5" customHeight="1">
      <c r="A42" s="43" t="s">
        <v>58</v>
      </c>
      <c r="B42" s="16" t="s">
        <v>59</v>
      </c>
      <c r="C42" s="17" t="s">
        <v>60</v>
      </c>
      <c r="D42" s="5">
        <v>55860</v>
      </c>
    </row>
    <row r="43" spans="1:4" ht="25.5">
      <c r="A43" s="43"/>
      <c r="B43" s="16" t="s">
        <v>61</v>
      </c>
      <c r="C43" s="17" t="s">
        <v>60</v>
      </c>
      <c r="D43" s="5">
        <v>93100</v>
      </c>
    </row>
    <row r="44" spans="1:4" ht="12.75">
      <c r="A44" s="43"/>
      <c r="B44" s="18" t="s">
        <v>62</v>
      </c>
      <c r="C44" s="18" t="s">
        <v>63</v>
      </c>
      <c r="D44" s="5">
        <v>200000</v>
      </c>
    </row>
    <row r="45" spans="1:4" ht="12.75">
      <c r="A45" s="43"/>
      <c r="B45" s="18" t="s">
        <v>64</v>
      </c>
      <c r="C45" s="18" t="s">
        <v>63</v>
      </c>
      <c r="D45" s="5">
        <v>300000</v>
      </c>
    </row>
    <row r="46" spans="1:4" ht="12.75">
      <c r="A46" s="6" t="s">
        <v>18</v>
      </c>
      <c r="B46" s="6" t="s">
        <v>19</v>
      </c>
      <c r="C46" s="7"/>
      <c r="D46" s="8">
        <f>SUM(D42:D45)</f>
        <v>648960</v>
      </c>
    </row>
    <row r="47" spans="1:4" ht="12.75" customHeight="1">
      <c r="A47" s="42" t="s">
        <v>127</v>
      </c>
      <c r="B47" s="19" t="s">
        <v>65</v>
      </c>
      <c r="C47" s="20" t="s">
        <v>66</v>
      </c>
      <c r="D47" s="5">
        <v>110000</v>
      </c>
    </row>
    <row r="48" spans="1:4" ht="89.25">
      <c r="A48" s="42"/>
      <c r="B48" s="21" t="s">
        <v>67</v>
      </c>
      <c r="C48" s="22" t="s">
        <v>68</v>
      </c>
      <c r="D48" s="5">
        <v>304000</v>
      </c>
    </row>
    <row r="49" spans="1:4" ht="14.25" customHeight="1">
      <c r="A49" s="6" t="s">
        <v>18</v>
      </c>
      <c r="B49" s="7"/>
      <c r="C49" s="7"/>
      <c r="D49" s="8">
        <f>SUM(D47:D48)</f>
        <v>414000</v>
      </c>
    </row>
    <row r="50" spans="1:4" ht="89.25">
      <c r="A50" s="2" t="s">
        <v>69</v>
      </c>
      <c r="B50" s="2" t="s">
        <v>70</v>
      </c>
      <c r="C50" s="2" t="s">
        <v>71</v>
      </c>
      <c r="D50" s="5">
        <v>850162.32</v>
      </c>
    </row>
    <row r="51" spans="1:4" ht="12.75">
      <c r="A51" s="6" t="s">
        <v>18</v>
      </c>
      <c r="B51" s="7"/>
      <c r="C51" s="7"/>
      <c r="D51" s="8">
        <f>D50</f>
        <v>850162.32</v>
      </c>
    </row>
    <row r="52" spans="1:4" ht="76.5">
      <c r="A52" s="23" t="s">
        <v>72</v>
      </c>
      <c r="B52" s="12" t="s">
        <v>73</v>
      </c>
      <c r="C52" s="2" t="s">
        <v>74</v>
      </c>
      <c r="D52" s="4">
        <v>30000</v>
      </c>
    </row>
    <row r="53" spans="1:4" ht="12.75">
      <c r="A53" s="6" t="s">
        <v>18</v>
      </c>
      <c r="B53" s="7"/>
      <c r="C53" s="24"/>
      <c r="D53" s="8">
        <f>SUM(D52:D52)</f>
        <v>30000</v>
      </c>
    </row>
    <row r="54" spans="1:4" ht="50.25" customHeight="1">
      <c r="A54" s="23" t="s">
        <v>75</v>
      </c>
      <c r="B54" s="17" t="s">
        <v>76</v>
      </c>
      <c r="C54" s="22" t="s">
        <v>77</v>
      </c>
      <c r="D54" s="4">
        <v>10000</v>
      </c>
    </row>
    <row r="55" spans="1:4" ht="12.75">
      <c r="A55" s="15" t="s">
        <v>18</v>
      </c>
      <c r="B55" s="7"/>
      <c r="C55" s="7"/>
      <c r="D55" s="8">
        <f>SUM(D54:D54)</f>
        <v>10000</v>
      </c>
    </row>
    <row r="56" spans="1:4" ht="12.75" customHeight="1">
      <c r="A56" s="42" t="s">
        <v>78</v>
      </c>
      <c r="B56" s="17" t="s">
        <v>79</v>
      </c>
      <c r="C56" s="17" t="s">
        <v>80</v>
      </c>
      <c r="D56" s="25">
        <v>266774</v>
      </c>
    </row>
    <row r="57" spans="1:4" ht="25.5">
      <c r="A57" s="42"/>
      <c r="B57" s="17" t="s">
        <v>81</v>
      </c>
      <c r="C57" s="17" t="s">
        <v>80</v>
      </c>
      <c r="D57" s="25">
        <v>133226</v>
      </c>
    </row>
    <row r="58" spans="1:4" ht="25.5">
      <c r="A58" s="42"/>
      <c r="B58" s="17" t="s">
        <v>82</v>
      </c>
      <c r="C58" s="17" t="s">
        <v>83</v>
      </c>
      <c r="D58" s="25">
        <v>31000</v>
      </c>
    </row>
    <row r="59" spans="1:4" ht="38.25">
      <c r="A59" s="42"/>
      <c r="B59" s="17" t="s">
        <v>84</v>
      </c>
      <c r="C59" s="17" t="s">
        <v>83</v>
      </c>
      <c r="D59" s="25">
        <v>5075</v>
      </c>
    </row>
    <row r="60" spans="1:4" ht="25.5">
      <c r="A60" s="42"/>
      <c r="B60" s="17" t="s">
        <v>85</v>
      </c>
      <c r="C60" s="17" t="s">
        <v>80</v>
      </c>
      <c r="D60" s="25">
        <v>420000</v>
      </c>
    </row>
    <row r="61" spans="1:4" ht="25.5">
      <c r="A61" s="42"/>
      <c r="B61" s="17" t="s">
        <v>86</v>
      </c>
      <c r="C61" s="17" t="s">
        <v>80</v>
      </c>
      <c r="D61" s="25">
        <v>637776</v>
      </c>
    </row>
    <row r="62" spans="1:4" ht="25.5">
      <c r="A62" s="42"/>
      <c r="B62" s="17" t="s">
        <v>87</v>
      </c>
      <c r="C62" s="17" t="s">
        <v>80</v>
      </c>
      <c r="D62" s="25">
        <v>1280000</v>
      </c>
    </row>
    <row r="63" spans="1:4" ht="25.5">
      <c r="A63" s="42"/>
      <c r="B63" s="17" t="s">
        <v>88</v>
      </c>
      <c r="C63" s="17" t="s">
        <v>80</v>
      </c>
      <c r="D63" s="25">
        <v>85000</v>
      </c>
    </row>
    <row r="64" spans="1:4" ht="38.25">
      <c r="A64" s="42"/>
      <c r="B64" s="17" t="s">
        <v>89</v>
      </c>
      <c r="C64" s="17" t="s">
        <v>80</v>
      </c>
      <c r="D64" s="25">
        <v>1824062</v>
      </c>
    </row>
    <row r="65" spans="1:4" ht="25.5">
      <c r="A65" s="42"/>
      <c r="B65" s="17" t="s">
        <v>90</v>
      </c>
      <c r="C65" s="17" t="s">
        <v>83</v>
      </c>
      <c r="D65" s="25">
        <v>158447</v>
      </c>
    </row>
    <row r="66" spans="1:4" ht="25.5">
      <c r="A66" s="42"/>
      <c r="B66" s="17" t="s">
        <v>91</v>
      </c>
      <c r="C66" s="17" t="s">
        <v>83</v>
      </c>
      <c r="D66" s="25">
        <v>53900</v>
      </c>
    </row>
    <row r="67" spans="1:4" ht="25.5">
      <c r="A67" s="42"/>
      <c r="B67" s="17" t="s">
        <v>92</v>
      </c>
      <c r="C67" s="17" t="s">
        <v>83</v>
      </c>
      <c r="D67" s="25">
        <v>59000</v>
      </c>
    </row>
    <row r="68" spans="1:4" ht="25.5">
      <c r="A68" s="42"/>
      <c r="B68" s="17" t="s">
        <v>93</v>
      </c>
      <c r="C68" s="17" t="s">
        <v>83</v>
      </c>
      <c r="D68" s="26">
        <v>40302</v>
      </c>
    </row>
    <row r="69" spans="1:4" ht="25.5">
      <c r="A69" s="42"/>
      <c r="B69" s="17" t="s">
        <v>94</v>
      </c>
      <c r="C69" s="17" t="s">
        <v>83</v>
      </c>
      <c r="D69" s="26">
        <v>99768</v>
      </c>
    </row>
    <row r="70" spans="1:4" ht="25.5">
      <c r="A70" s="42"/>
      <c r="B70" s="17" t="s">
        <v>95</v>
      </c>
      <c r="C70" s="17" t="s">
        <v>80</v>
      </c>
      <c r="D70" s="25">
        <v>13345445</v>
      </c>
    </row>
    <row r="71" spans="1:4" ht="25.5">
      <c r="A71" s="42"/>
      <c r="B71" s="17" t="s">
        <v>96</v>
      </c>
      <c r="C71" s="17" t="s">
        <v>80</v>
      </c>
      <c r="D71" s="25">
        <v>250000</v>
      </c>
    </row>
    <row r="72" spans="1:4" ht="38.25">
      <c r="A72" s="42"/>
      <c r="B72" s="17" t="s">
        <v>97</v>
      </c>
      <c r="C72" s="17" t="s">
        <v>80</v>
      </c>
      <c r="D72" s="25">
        <v>890439</v>
      </c>
    </row>
    <row r="73" spans="1:4" ht="25.5">
      <c r="A73" s="42"/>
      <c r="B73" s="17" t="s">
        <v>98</v>
      </c>
      <c r="C73" s="17" t="s">
        <v>80</v>
      </c>
      <c r="D73" s="25">
        <v>228692</v>
      </c>
    </row>
    <row r="74" spans="1:4" ht="25.5">
      <c r="A74" s="42"/>
      <c r="B74" s="17" t="s">
        <v>99</v>
      </c>
      <c r="C74" s="17" t="s">
        <v>80</v>
      </c>
      <c r="D74" s="25">
        <v>57173</v>
      </c>
    </row>
    <row r="75" spans="1:4" ht="25.5">
      <c r="A75" s="42"/>
      <c r="B75" s="17" t="s">
        <v>100</v>
      </c>
      <c r="C75" s="17" t="s">
        <v>80</v>
      </c>
      <c r="D75" s="25">
        <v>3579675</v>
      </c>
    </row>
    <row r="76" spans="1:4" ht="25.5">
      <c r="A76" s="42"/>
      <c r="B76" s="17" t="s">
        <v>101</v>
      </c>
      <c r="C76" s="17" t="s">
        <v>102</v>
      </c>
      <c r="D76" s="25">
        <v>426048</v>
      </c>
    </row>
    <row r="77" spans="1:4" ht="25.5">
      <c r="A77" s="42"/>
      <c r="B77" s="17" t="s">
        <v>103</v>
      </c>
      <c r="C77" s="17" t="s">
        <v>80</v>
      </c>
      <c r="D77" s="25">
        <v>500000</v>
      </c>
    </row>
    <row r="78" spans="1:4" ht="25.5">
      <c r="A78" s="42"/>
      <c r="B78" s="17" t="s">
        <v>104</v>
      </c>
      <c r="C78" s="17" t="s">
        <v>80</v>
      </c>
      <c r="D78" s="25">
        <v>618480</v>
      </c>
    </row>
    <row r="79" spans="1:4" ht="25.5">
      <c r="A79" s="42"/>
      <c r="B79" s="17" t="s">
        <v>105</v>
      </c>
      <c r="C79" s="17" t="s">
        <v>80</v>
      </c>
      <c r="D79" s="25">
        <v>3726504</v>
      </c>
    </row>
    <row r="80" spans="1:4" ht="25.5">
      <c r="A80" s="42"/>
      <c r="B80" s="17" t="s">
        <v>106</v>
      </c>
      <c r="C80" s="17" t="s">
        <v>80</v>
      </c>
      <c r="D80" s="25">
        <v>22000</v>
      </c>
    </row>
    <row r="81" spans="1:4" ht="25.5">
      <c r="A81" s="42"/>
      <c r="B81" s="17" t="s">
        <v>107</v>
      </c>
      <c r="C81" s="17" t="s">
        <v>80</v>
      </c>
      <c r="D81" s="25">
        <v>360000</v>
      </c>
    </row>
    <row r="82" spans="1:4" ht="25.5">
      <c r="A82" s="42"/>
      <c r="B82" s="17" t="s">
        <v>108</v>
      </c>
      <c r="C82" s="17" t="s">
        <v>80</v>
      </c>
      <c r="D82" s="25">
        <v>70000</v>
      </c>
    </row>
    <row r="83" spans="1:4" ht="25.5">
      <c r="A83" s="42"/>
      <c r="B83" s="17" t="s">
        <v>109</v>
      </c>
      <c r="C83" s="17" t="s">
        <v>80</v>
      </c>
      <c r="D83" s="25">
        <v>50000</v>
      </c>
    </row>
    <row r="84" spans="1:4" ht="25.5">
      <c r="A84" s="42"/>
      <c r="B84" s="17" t="s">
        <v>110</v>
      </c>
      <c r="C84" s="17" t="s">
        <v>80</v>
      </c>
      <c r="D84" s="25">
        <v>1104000</v>
      </c>
    </row>
    <row r="85" spans="1:4" ht="38.25">
      <c r="A85" s="42"/>
      <c r="B85" s="17" t="s">
        <v>111</v>
      </c>
      <c r="C85" s="17" t="s">
        <v>80</v>
      </c>
      <c r="D85" s="25">
        <v>865648</v>
      </c>
    </row>
    <row r="86" spans="1:4" ht="38.25">
      <c r="A86" s="42"/>
      <c r="B86" s="17" t="s">
        <v>112</v>
      </c>
      <c r="C86" s="17" t="s">
        <v>80</v>
      </c>
      <c r="D86" s="25">
        <v>559752</v>
      </c>
    </row>
    <row r="87" spans="1:4" ht="38.25">
      <c r="A87" s="42"/>
      <c r="B87" s="17" t="s">
        <v>113</v>
      </c>
      <c r="C87" s="17" t="s">
        <v>80</v>
      </c>
      <c r="D87" s="25">
        <v>129600</v>
      </c>
    </row>
    <row r="88" spans="1:4" ht="51">
      <c r="A88" s="42"/>
      <c r="B88" s="17" t="s">
        <v>114</v>
      </c>
      <c r="C88" s="17" t="s">
        <v>80</v>
      </c>
      <c r="D88" s="25">
        <v>80000</v>
      </c>
    </row>
    <row r="89" spans="1:4" ht="38.25">
      <c r="A89" s="42"/>
      <c r="B89" s="17" t="s">
        <v>115</v>
      </c>
      <c r="C89" s="17" t="s">
        <v>80</v>
      </c>
      <c r="D89" s="25">
        <v>16000</v>
      </c>
    </row>
    <row r="90" spans="1:4" ht="38.25">
      <c r="A90" s="42"/>
      <c r="B90" s="30" t="s">
        <v>116</v>
      </c>
      <c r="C90" s="30" t="s">
        <v>80</v>
      </c>
      <c r="D90" s="31">
        <v>14000</v>
      </c>
    </row>
    <row r="91" spans="1:4" ht="48">
      <c r="A91" s="44"/>
      <c r="B91" s="35" t="s">
        <v>117</v>
      </c>
      <c r="C91" s="36" t="s">
        <v>118</v>
      </c>
      <c r="D91" s="37">
        <v>44230</v>
      </c>
    </row>
    <row r="92" spans="1:4" ht="12.75">
      <c r="A92" s="44"/>
      <c r="B92" s="35" t="s">
        <v>119</v>
      </c>
      <c r="C92" s="36" t="s">
        <v>120</v>
      </c>
      <c r="D92" s="37">
        <v>80000</v>
      </c>
    </row>
    <row r="93" spans="1:4" ht="36">
      <c r="A93" s="44"/>
      <c r="B93" s="35" t="s">
        <v>121</v>
      </c>
      <c r="C93" s="36" t="s">
        <v>120</v>
      </c>
      <c r="D93" s="37">
        <v>99000</v>
      </c>
    </row>
    <row r="94" spans="1:4" ht="72">
      <c r="A94" s="44"/>
      <c r="B94" s="35" t="s">
        <v>122</v>
      </c>
      <c r="C94" s="36" t="s">
        <v>120</v>
      </c>
      <c r="D94" s="37">
        <v>100000</v>
      </c>
    </row>
    <row r="95" spans="1:4" ht="72">
      <c r="A95" s="44"/>
      <c r="B95" s="35" t="s">
        <v>122</v>
      </c>
      <c r="C95" s="36" t="s">
        <v>123</v>
      </c>
      <c r="D95" s="38">
        <v>14400</v>
      </c>
    </row>
    <row r="96" spans="1:4" ht="12.75">
      <c r="A96" s="44"/>
      <c r="B96" s="39" t="s">
        <v>124</v>
      </c>
      <c r="C96" s="36" t="s">
        <v>125</v>
      </c>
      <c r="D96" s="38">
        <v>10000</v>
      </c>
    </row>
    <row r="97" spans="1:4" ht="12.75">
      <c r="A97" s="27" t="s">
        <v>18</v>
      </c>
      <c r="B97" s="32"/>
      <c r="C97" s="33"/>
      <c r="D97" s="34">
        <f>SUM(D56:D96)</f>
        <v>32335416</v>
      </c>
    </row>
    <row r="98" spans="1:4" ht="12.75">
      <c r="A98" s="40" t="s">
        <v>126</v>
      </c>
      <c r="B98" s="40"/>
      <c r="C98" s="40"/>
      <c r="D98" s="41">
        <f>SUM(D12,D14,D17,D37,D41,D46,D49,D51,D53,D55,D97)</f>
        <v>51934686.32</v>
      </c>
    </row>
    <row r="99" spans="1:4" ht="12.75">
      <c r="A99" s="28"/>
      <c r="B99" s="28"/>
      <c r="C99" s="28"/>
      <c r="D99" s="28"/>
    </row>
    <row r="100" spans="1:4" ht="12.75">
      <c r="A100" s="28"/>
      <c r="B100" s="28"/>
      <c r="C100" s="28"/>
      <c r="D100" s="28"/>
    </row>
    <row r="101" spans="1:4" ht="12.75">
      <c r="A101" s="28"/>
      <c r="B101" s="28"/>
      <c r="C101" s="28"/>
      <c r="D101" s="28"/>
    </row>
    <row r="102" spans="1:4" ht="12.75">
      <c r="A102" s="28"/>
      <c r="B102" s="28"/>
      <c r="C102" s="28"/>
      <c r="D102" s="28"/>
    </row>
    <row r="103" spans="1:4" ht="12.75">
      <c r="A103" s="28"/>
      <c r="B103" s="28"/>
      <c r="C103" s="28"/>
      <c r="D103" s="28"/>
    </row>
    <row r="104" spans="1:4" ht="12.75">
      <c r="A104" s="28"/>
      <c r="B104" s="28"/>
      <c r="C104" s="28"/>
      <c r="D104" s="28"/>
    </row>
    <row r="105" spans="1:4" ht="12.75">
      <c r="A105" s="28"/>
      <c r="B105" s="28"/>
      <c r="C105" s="28"/>
      <c r="D105" s="28"/>
    </row>
    <row r="106" spans="1:4" ht="12.75">
      <c r="A106" s="28"/>
      <c r="B106" s="28"/>
      <c r="C106" s="28"/>
      <c r="D106" s="28"/>
    </row>
    <row r="107" spans="1:4" ht="12.75">
      <c r="A107" s="28"/>
      <c r="B107" s="28"/>
      <c r="C107" s="28"/>
      <c r="D107" s="28"/>
    </row>
    <row r="108" spans="1:4" ht="12.75">
      <c r="A108" s="28"/>
      <c r="B108" s="28"/>
      <c r="C108" s="28"/>
      <c r="D108" s="28"/>
    </row>
    <row r="109" spans="1:4" ht="12.75">
      <c r="A109" s="28"/>
      <c r="B109" s="28"/>
      <c r="C109" s="28"/>
      <c r="D109" s="29" t="s">
        <v>19</v>
      </c>
    </row>
    <row r="110" spans="1:4" ht="12.75">
      <c r="A110" s="28"/>
      <c r="B110" s="28"/>
      <c r="C110" s="28"/>
      <c r="D110" s="28"/>
    </row>
    <row r="111" spans="1:4" ht="12.75">
      <c r="A111" s="28"/>
      <c r="B111" s="28"/>
      <c r="C111" s="28"/>
      <c r="D111" s="28"/>
    </row>
    <row r="112" spans="1:4" ht="12.75">
      <c r="A112" s="28"/>
      <c r="B112" s="28"/>
      <c r="C112" s="28"/>
      <c r="D112" s="28"/>
    </row>
    <row r="113" spans="1:4" ht="12.75">
      <c r="A113" s="28"/>
      <c r="B113" s="28"/>
      <c r="C113" s="28"/>
      <c r="D113" s="28"/>
    </row>
    <row r="114" spans="1:4" ht="12.75">
      <c r="A114" s="28"/>
      <c r="B114" s="28"/>
      <c r="C114" s="28"/>
      <c r="D114" s="28"/>
    </row>
    <row r="115" spans="1:4" ht="12.75">
      <c r="A115" s="28"/>
      <c r="B115" s="28"/>
      <c r="C115" s="28"/>
      <c r="D115" s="28"/>
    </row>
    <row r="116" spans="1:4" ht="12.75">
      <c r="A116" s="28"/>
      <c r="B116" s="28"/>
      <c r="C116" s="28"/>
      <c r="D116" s="28"/>
    </row>
    <row r="117" spans="1:4" ht="12.75">
      <c r="A117" s="28"/>
      <c r="B117" s="28"/>
      <c r="C117" s="28"/>
      <c r="D117" s="28"/>
    </row>
    <row r="118" spans="1:4" ht="12.75">
      <c r="A118" s="28"/>
      <c r="B118" s="28"/>
      <c r="C118" s="28"/>
      <c r="D118" s="28"/>
    </row>
    <row r="119" spans="1:4" ht="12.75">
      <c r="A119" s="28"/>
      <c r="B119" s="28"/>
      <c r="C119" s="28"/>
      <c r="D119" s="28"/>
    </row>
    <row r="120" spans="1:4" ht="12.75">
      <c r="A120" s="28"/>
      <c r="B120" s="28"/>
      <c r="C120" s="28"/>
      <c r="D120" s="28"/>
    </row>
    <row r="121" spans="1:4" ht="12.75">
      <c r="A121" s="28"/>
      <c r="B121" s="28"/>
      <c r="C121" s="28"/>
      <c r="D121" s="28"/>
    </row>
    <row r="122" spans="1:4" ht="12.75">
      <c r="A122" s="28"/>
      <c r="B122" s="28"/>
      <c r="C122" s="28"/>
      <c r="D122" s="28"/>
    </row>
    <row r="123" spans="1:4" ht="12.75">
      <c r="A123" s="28"/>
      <c r="B123" s="28"/>
      <c r="C123" s="28"/>
      <c r="D123" s="28"/>
    </row>
    <row r="124" spans="1:4" ht="12.75">
      <c r="A124" s="28"/>
      <c r="B124" s="28"/>
      <c r="C124" s="28"/>
      <c r="D124" s="28"/>
    </row>
    <row r="125" spans="1:4" ht="12.75">
      <c r="A125" s="28"/>
      <c r="B125" s="28"/>
      <c r="C125" s="28"/>
      <c r="D125" s="28"/>
    </row>
    <row r="126" spans="1:4" ht="12.75">
      <c r="A126" s="28"/>
      <c r="B126" s="28"/>
      <c r="C126" s="28"/>
      <c r="D126" s="28"/>
    </row>
    <row r="127" spans="1:4" ht="12.75">
      <c r="A127" s="28"/>
      <c r="B127" s="28"/>
      <c r="C127" s="28"/>
      <c r="D127" s="28"/>
    </row>
    <row r="128" spans="1:4" ht="12.75">
      <c r="A128" s="28"/>
      <c r="B128" s="28"/>
      <c r="C128" s="28"/>
      <c r="D128" s="28"/>
    </row>
    <row r="129" spans="1:4" ht="12.75">
      <c r="A129" s="28"/>
      <c r="B129" s="28"/>
      <c r="C129" s="28"/>
      <c r="D129" s="28"/>
    </row>
    <row r="130" spans="1:4" ht="12.75">
      <c r="A130" s="28"/>
      <c r="B130" s="28"/>
      <c r="C130" s="28"/>
      <c r="D130" s="28"/>
    </row>
    <row r="131" spans="1:4" ht="12.75">
      <c r="A131" s="28"/>
      <c r="B131" s="28"/>
      <c r="C131" s="28"/>
      <c r="D131" s="28"/>
    </row>
    <row r="132" spans="1:4" ht="12.75">
      <c r="A132" s="28"/>
      <c r="B132" s="28"/>
      <c r="C132" s="28"/>
      <c r="D132" s="28"/>
    </row>
    <row r="133" spans="1:4" ht="12.75">
      <c r="A133" s="28"/>
      <c r="B133" s="28"/>
      <c r="C133" s="28"/>
      <c r="D133" s="28"/>
    </row>
    <row r="134" spans="1:4" ht="12.75">
      <c r="A134" s="28"/>
      <c r="B134" s="28"/>
      <c r="C134" s="28"/>
      <c r="D134" s="28"/>
    </row>
    <row r="135" spans="1:4" ht="12.75">
      <c r="A135" s="28"/>
      <c r="B135" s="28"/>
      <c r="C135" s="28"/>
      <c r="D135" s="28"/>
    </row>
    <row r="136" spans="1:4" ht="12.75">
      <c r="A136" s="28"/>
      <c r="B136" s="28"/>
      <c r="C136" s="28"/>
      <c r="D136" s="28"/>
    </row>
    <row r="137" spans="1:4" ht="12.75">
      <c r="A137" s="28"/>
      <c r="B137" s="28"/>
      <c r="C137" s="28"/>
      <c r="D137" s="28"/>
    </row>
    <row r="138" spans="1:4" ht="12.75">
      <c r="A138" s="28"/>
      <c r="B138" s="28"/>
      <c r="C138" s="28"/>
      <c r="D138" s="28"/>
    </row>
    <row r="139" spans="1:4" ht="12.75">
      <c r="A139" s="28"/>
      <c r="B139" s="28"/>
      <c r="C139" s="28"/>
      <c r="D139" s="28"/>
    </row>
    <row r="140" spans="1:4" ht="12.75">
      <c r="A140" s="28"/>
      <c r="B140" s="28"/>
      <c r="C140" s="28"/>
      <c r="D140" s="28"/>
    </row>
    <row r="141" spans="1:4" ht="12.75">
      <c r="A141" s="28"/>
      <c r="B141" s="28"/>
      <c r="C141" s="28"/>
      <c r="D141" s="28"/>
    </row>
    <row r="142" spans="1:4" ht="12.75">
      <c r="A142" s="28"/>
      <c r="B142" s="28"/>
      <c r="C142" s="28"/>
      <c r="D142" s="28"/>
    </row>
    <row r="143" spans="1:4" ht="12.75">
      <c r="A143" s="28"/>
      <c r="B143" s="28"/>
      <c r="C143" s="28"/>
      <c r="D143" s="28"/>
    </row>
    <row r="144" spans="1:4" ht="12.75">
      <c r="A144" s="28"/>
      <c r="B144" s="28"/>
      <c r="C144" s="28"/>
      <c r="D144" s="28"/>
    </row>
    <row r="145" spans="1:4" ht="12.75">
      <c r="A145" s="28"/>
      <c r="B145" s="28"/>
      <c r="C145" s="28"/>
      <c r="D145" s="28"/>
    </row>
    <row r="146" spans="1:4" ht="12.75">
      <c r="A146" s="28"/>
      <c r="B146" s="28"/>
      <c r="C146" s="28"/>
      <c r="D146" s="28"/>
    </row>
    <row r="147" spans="1:4" ht="12.75">
      <c r="A147" s="28"/>
      <c r="B147" s="28"/>
      <c r="C147" s="28"/>
      <c r="D147" s="28"/>
    </row>
    <row r="148" spans="1:4" ht="12.75">
      <c r="A148" s="28"/>
      <c r="B148" s="28"/>
      <c r="C148" s="28"/>
      <c r="D148" s="28"/>
    </row>
    <row r="149" spans="1:4" ht="12.75">
      <c r="A149" s="28"/>
      <c r="B149" s="28"/>
      <c r="C149" s="28"/>
      <c r="D149" s="28"/>
    </row>
    <row r="150" spans="1:4" ht="12.75">
      <c r="A150" s="28"/>
      <c r="B150" s="28"/>
      <c r="C150" s="28"/>
      <c r="D150" s="28"/>
    </row>
    <row r="151" spans="1:4" ht="12.75">
      <c r="A151" s="28"/>
      <c r="B151" s="28"/>
      <c r="C151" s="28"/>
      <c r="D151" s="28"/>
    </row>
    <row r="152" spans="1:4" ht="12.75">
      <c r="A152" s="28"/>
      <c r="B152" s="28"/>
      <c r="C152" s="28"/>
      <c r="D152" s="28"/>
    </row>
    <row r="153" spans="1:4" ht="12.75">
      <c r="A153" s="28"/>
      <c r="B153" s="28"/>
      <c r="C153" s="28"/>
      <c r="D153" s="28"/>
    </row>
    <row r="154" spans="1:4" ht="12.75">
      <c r="A154" s="28"/>
      <c r="B154" s="28"/>
      <c r="C154" s="28"/>
      <c r="D154" s="28"/>
    </row>
    <row r="155" spans="1:4" ht="12.75">
      <c r="A155" s="28"/>
      <c r="B155" s="28"/>
      <c r="C155" s="28"/>
      <c r="D155" s="28"/>
    </row>
    <row r="156" spans="1:4" ht="12.75">
      <c r="A156" s="28"/>
      <c r="B156" s="28"/>
      <c r="C156" s="28"/>
      <c r="D156" s="28"/>
    </row>
    <row r="157" spans="1:4" ht="12.75">
      <c r="A157" s="28"/>
      <c r="B157" s="28"/>
      <c r="C157" s="28"/>
      <c r="D157" s="28"/>
    </row>
    <row r="158" spans="1:4" ht="12.75">
      <c r="A158" s="28"/>
      <c r="B158" s="28"/>
      <c r="C158" s="28"/>
      <c r="D158" s="28"/>
    </row>
    <row r="159" spans="1:4" ht="12.75">
      <c r="A159" s="28"/>
      <c r="B159" s="28"/>
      <c r="C159" s="28"/>
      <c r="D159" s="28"/>
    </row>
    <row r="160" spans="1:4" ht="12.75">
      <c r="A160" s="28"/>
      <c r="B160" s="28"/>
      <c r="C160" s="28"/>
      <c r="D160" s="28"/>
    </row>
    <row r="161" spans="1:4" ht="12.75">
      <c r="A161" s="28"/>
      <c r="B161" s="28"/>
      <c r="C161" s="28"/>
      <c r="D161" s="28"/>
    </row>
    <row r="162" spans="1:4" ht="12.75">
      <c r="A162" s="28"/>
      <c r="B162" s="28"/>
      <c r="C162" s="28"/>
      <c r="D162" s="28"/>
    </row>
    <row r="163" spans="1:4" ht="12.75">
      <c r="A163" s="28"/>
      <c r="B163" s="28"/>
      <c r="C163" s="28"/>
      <c r="D163" s="28"/>
    </row>
    <row r="164" spans="1:4" ht="12.75">
      <c r="A164" s="28"/>
      <c r="B164" s="28"/>
      <c r="C164" s="28"/>
      <c r="D164" s="28"/>
    </row>
    <row r="165" spans="1:4" ht="12.75">
      <c r="A165" s="28"/>
      <c r="B165" s="28"/>
      <c r="C165" s="28"/>
      <c r="D165" s="28"/>
    </row>
    <row r="166" spans="1:4" ht="12.75">
      <c r="A166" s="28"/>
      <c r="B166" s="28"/>
      <c r="C166" s="28"/>
      <c r="D166" s="28"/>
    </row>
    <row r="167" spans="1:4" ht="12.75">
      <c r="A167" s="28"/>
      <c r="B167" s="28"/>
      <c r="C167" s="28"/>
      <c r="D167" s="28"/>
    </row>
    <row r="168" spans="1:4" ht="12.75">
      <c r="A168" s="28"/>
      <c r="B168" s="28"/>
      <c r="C168" s="28"/>
      <c r="D168" s="28"/>
    </row>
    <row r="169" spans="1:4" ht="12.75">
      <c r="A169" s="28"/>
      <c r="B169" s="28"/>
      <c r="C169" s="28"/>
      <c r="D169" s="28"/>
    </row>
    <row r="170" spans="1:4" ht="12.75">
      <c r="A170" s="28"/>
      <c r="B170" s="28"/>
      <c r="C170" s="28"/>
      <c r="D170" s="28"/>
    </row>
    <row r="171" spans="1:4" ht="12.75">
      <c r="A171" s="28"/>
      <c r="B171" s="28"/>
      <c r="C171" s="28"/>
      <c r="D171" s="28"/>
    </row>
    <row r="172" spans="1:4" ht="12.75">
      <c r="A172" s="28"/>
      <c r="B172" s="28"/>
      <c r="C172" s="28"/>
      <c r="D172" s="28"/>
    </row>
    <row r="173" spans="1:4" ht="12.75">
      <c r="A173" s="28"/>
      <c r="B173" s="28"/>
      <c r="C173" s="28"/>
      <c r="D173" s="28"/>
    </row>
    <row r="174" spans="1:4" ht="12.75">
      <c r="A174" s="28"/>
      <c r="B174" s="28"/>
      <c r="C174" s="28"/>
      <c r="D174" s="28"/>
    </row>
    <row r="175" spans="1:4" ht="12.75">
      <c r="A175" s="28"/>
      <c r="B175" s="28"/>
      <c r="C175" s="28"/>
      <c r="D175" s="28"/>
    </row>
    <row r="176" spans="1:4" ht="12.75">
      <c r="A176" s="28"/>
      <c r="B176" s="28"/>
      <c r="C176" s="28"/>
      <c r="D176" s="28"/>
    </row>
    <row r="177" spans="1:4" ht="12.75">
      <c r="A177" s="28"/>
      <c r="B177" s="28"/>
      <c r="C177" s="28"/>
      <c r="D177" s="28"/>
    </row>
    <row r="178" spans="1:4" ht="12.75">
      <c r="A178" s="28"/>
      <c r="B178" s="28"/>
      <c r="C178" s="28"/>
      <c r="D178" s="28"/>
    </row>
    <row r="179" spans="1:4" ht="12.75">
      <c r="A179" s="28"/>
      <c r="B179" s="28"/>
      <c r="C179" s="28"/>
      <c r="D179" s="28"/>
    </row>
    <row r="180" spans="1:4" ht="12.75">
      <c r="A180" s="28"/>
      <c r="B180" s="28"/>
      <c r="C180" s="28"/>
      <c r="D180" s="28"/>
    </row>
    <row r="181" spans="1:4" ht="12.75">
      <c r="A181" s="28"/>
      <c r="B181" s="28"/>
      <c r="C181" s="28"/>
      <c r="D181" s="28"/>
    </row>
    <row r="182" spans="1:4" ht="12.75">
      <c r="A182" s="28"/>
      <c r="B182" s="28"/>
      <c r="C182" s="28"/>
      <c r="D182" s="28"/>
    </row>
    <row r="183" spans="1:4" ht="12.75">
      <c r="A183" s="28"/>
      <c r="B183" s="28"/>
      <c r="C183" s="28"/>
      <c r="D183" s="28"/>
    </row>
    <row r="184" spans="1:4" ht="12.75">
      <c r="A184" s="28"/>
      <c r="B184" s="28"/>
      <c r="C184" s="28"/>
      <c r="D184" s="28"/>
    </row>
    <row r="185" spans="1:4" ht="12.75">
      <c r="A185" s="28"/>
      <c r="B185" s="28"/>
      <c r="C185" s="28"/>
      <c r="D185" s="28"/>
    </row>
    <row r="186" spans="1:4" ht="12.75">
      <c r="A186" s="28"/>
      <c r="B186" s="28"/>
      <c r="C186" s="28"/>
      <c r="D186" s="28"/>
    </row>
    <row r="187" spans="1:4" ht="12.75">
      <c r="A187" s="28"/>
      <c r="B187" s="28"/>
      <c r="C187" s="28"/>
      <c r="D187" s="28"/>
    </row>
    <row r="188" spans="1:4" ht="12.75">
      <c r="A188" s="28"/>
      <c r="B188" s="28"/>
      <c r="C188" s="28"/>
      <c r="D188" s="28"/>
    </row>
    <row r="189" spans="1:4" ht="12.75">
      <c r="A189" s="28"/>
      <c r="B189" s="28"/>
      <c r="C189" s="28"/>
      <c r="D189" s="28"/>
    </row>
    <row r="190" spans="1:4" ht="12.75">
      <c r="A190" s="28"/>
      <c r="B190" s="28"/>
      <c r="C190" s="28"/>
      <c r="D190" s="28"/>
    </row>
    <row r="191" spans="1:4" ht="12.75">
      <c r="A191" s="28"/>
      <c r="B191" s="28"/>
      <c r="C191" s="28"/>
      <c r="D191" s="28"/>
    </row>
    <row r="192" spans="1:4" ht="12.75">
      <c r="A192" s="28"/>
      <c r="B192" s="28"/>
      <c r="C192" s="28"/>
      <c r="D192" s="28"/>
    </row>
    <row r="193" spans="1:4" ht="12.75">
      <c r="A193" s="28"/>
      <c r="B193" s="28"/>
      <c r="C193" s="28"/>
      <c r="D193" s="28"/>
    </row>
    <row r="194" spans="1:4" ht="12.75">
      <c r="A194" s="28"/>
      <c r="B194" s="28"/>
      <c r="C194" s="28"/>
      <c r="D194" s="28"/>
    </row>
    <row r="195" spans="1:4" ht="12.75">
      <c r="A195" s="28"/>
      <c r="B195" s="28"/>
      <c r="C195" s="28"/>
      <c r="D195" s="28"/>
    </row>
    <row r="196" spans="1:4" ht="12.75">
      <c r="A196" s="28"/>
      <c r="B196" s="28"/>
      <c r="C196" s="28"/>
      <c r="D196" s="28"/>
    </row>
    <row r="197" spans="1:4" ht="12.75">
      <c r="A197" s="28"/>
      <c r="B197" s="28"/>
      <c r="C197" s="28"/>
      <c r="D197" s="28"/>
    </row>
    <row r="198" spans="1:4" ht="12.75">
      <c r="A198" s="28"/>
      <c r="B198" s="28"/>
      <c r="C198" s="28"/>
      <c r="D198" s="28"/>
    </row>
    <row r="199" spans="1:4" ht="12.75">
      <c r="A199" s="28"/>
      <c r="B199" s="28"/>
      <c r="C199" s="28"/>
      <c r="D199" s="28"/>
    </row>
    <row r="200" spans="1:4" ht="12.75">
      <c r="A200" s="28"/>
      <c r="B200" s="28"/>
      <c r="C200" s="28"/>
      <c r="D200" s="28"/>
    </row>
    <row r="201" spans="1:4" ht="12.75">
      <c r="A201" s="28"/>
      <c r="B201" s="28"/>
      <c r="C201" s="28"/>
      <c r="D201" s="28"/>
    </row>
    <row r="202" spans="1:4" ht="12.75">
      <c r="A202" s="28"/>
      <c r="B202" s="28"/>
      <c r="C202" s="28"/>
      <c r="D202" s="28"/>
    </row>
    <row r="203" spans="1:4" ht="12.75">
      <c r="A203" s="28"/>
      <c r="B203" s="28"/>
      <c r="C203" s="28"/>
      <c r="D203" s="28"/>
    </row>
    <row r="204" spans="1:4" ht="12.75">
      <c r="A204" s="28"/>
      <c r="B204" s="28"/>
      <c r="C204" s="28"/>
      <c r="D204" s="28"/>
    </row>
    <row r="205" spans="1:4" ht="12.75">
      <c r="A205" s="28"/>
      <c r="B205" s="28"/>
      <c r="C205" s="28"/>
      <c r="D205" s="28"/>
    </row>
    <row r="206" spans="1:4" ht="12.75">
      <c r="A206" s="28"/>
      <c r="B206" s="28"/>
      <c r="C206" s="28"/>
      <c r="D206" s="28"/>
    </row>
    <row r="207" spans="1:4" ht="12.75">
      <c r="A207" s="28"/>
      <c r="B207" s="28"/>
      <c r="C207" s="28"/>
      <c r="D207" s="28"/>
    </row>
    <row r="208" spans="1:4" ht="12.75">
      <c r="A208" s="28"/>
      <c r="B208" s="28"/>
      <c r="C208" s="28"/>
      <c r="D208" s="28"/>
    </row>
    <row r="209" spans="1:4" ht="12.75">
      <c r="A209" s="28"/>
      <c r="B209" s="28"/>
      <c r="C209" s="28"/>
      <c r="D209" s="28"/>
    </row>
    <row r="210" spans="1:4" ht="12.75">
      <c r="A210" s="28"/>
      <c r="B210" s="28"/>
      <c r="C210" s="28"/>
      <c r="D210" s="28"/>
    </row>
    <row r="211" spans="1:4" ht="12.75">
      <c r="A211" s="28"/>
      <c r="B211" s="28"/>
      <c r="C211" s="28"/>
      <c r="D211" s="28"/>
    </row>
    <row r="212" spans="1:4" ht="12.75">
      <c r="A212" s="28"/>
      <c r="B212" s="28"/>
      <c r="C212" s="28"/>
      <c r="D212" s="28"/>
    </row>
    <row r="213" spans="1:4" ht="12.75">
      <c r="A213" s="28"/>
      <c r="B213" s="28"/>
      <c r="C213" s="28"/>
      <c r="D213" s="28"/>
    </row>
    <row r="214" spans="1:4" ht="12.75">
      <c r="A214" s="28"/>
      <c r="B214" s="28"/>
      <c r="C214" s="28"/>
      <c r="D214" s="28"/>
    </row>
    <row r="215" spans="1:4" ht="12.75">
      <c r="A215" s="28"/>
      <c r="B215" s="28"/>
      <c r="C215" s="28"/>
      <c r="D215" s="28"/>
    </row>
    <row r="216" spans="1:4" ht="12.75">
      <c r="A216" s="28"/>
      <c r="B216" s="28"/>
      <c r="C216" s="28"/>
      <c r="D216" s="28"/>
    </row>
    <row r="217" spans="1:4" ht="12.75">
      <c r="A217" s="28"/>
      <c r="B217" s="28"/>
      <c r="C217" s="28"/>
      <c r="D217" s="28"/>
    </row>
    <row r="218" spans="1:4" ht="12.75">
      <c r="A218" s="28"/>
      <c r="B218" s="28"/>
      <c r="C218" s="28"/>
      <c r="D218" s="28"/>
    </row>
    <row r="219" spans="1:4" ht="12.75">
      <c r="A219" s="28"/>
      <c r="B219" s="28"/>
      <c r="C219" s="28"/>
      <c r="D219" s="28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  <row r="224" spans="1:4" ht="12.75">
      <c r="A224" s="28"/>
      <c r="B224" s="28"/>
      <c r="C224" s="28"/>
      <c r="D224" s="28"/>
    </row>
    <row r="225" spans="1:4" ht="12.75">
      <c r="A225" s="28"/>
      <c r="B225" s="28"/>
      <c r="C225" s="28"/>
      <c r="D225" s="28"/>
    </row>
    <row r="226" spans="1:4" ht="12.75">
      <c r="A226" s="28"/>
      <c r="B226" s="28"/>
      <c r="C226" s="28"/>
      <c r="D226" s="28"/>
    </row>
    <row r="227" spans="1:4" ht="12.75">
      <c r="A227" s="28"/>
      <c r="B227" s="28"/>
      <c r="C227" s="28"/>
      <c r="D227" s="28"/>
    </row>
    <row r="228" spans="1:4" ht="12.75">
      <c r="A228" s="28"/>
      <c r="B228" s="28"/>
      <c r="C228" s="28"/>
      <c r="D228" s="28"/>
    </row>
    <row r="229" spans="1:4" ht="12.75">
      <c r="A229" s="28"/>
      <c r="B229" s="28"/>
      <c r="C229" s="28"/>
      <c r="D229" s="28"/>
    </row>
    <row r="230" spans="1:4" ht="12.75">
      <c r="A230" s="28"/>
      <c r="B230" s="28"/>
      <c r="C230" s="28"/>
      <c r="D230" s="28"/>
    </row>
    <row r="231" spans="1:4" ht="12.75">
      <c r="A231" s="28"/>
      <c r="B231" s="28"/>
      <c r="C231" s="28"/>
      <c r="D231" s="28"/>
    </row>
  </sheetData>
  <sheetProtection selectLockedCells="1" selectUnlockedCells="1"/>
  <mergeCells count="8">
    <mergeCell ref="A1:D2"/>
    <mergeCell ref="A4:A11"/>
    <mergeCell ref="A15:A16"/>
    <mergeCell ref="A18:A36"/>
    <mergeCell ref="A38:A40"/>
    <mergeCell ref="A42:A45"/>
    <mergeCell ref="A47:A48"/>
    <mergeCell ref="A56:A9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lprykowski</cp:lastModifiedBy>
  <dcterms:created xsi:type="dcterms:W3CDTF">2018-01-29T10:07:19Z</dcterms:created>
  <dcterms:modified xsi:type="dcterms:W3CDTF">2018-01-29T10:07:20Z</dcterms:modified>
  <cp:category/>
  <cp:version/>
  <cp:contentType/>
  <cp:contentStatus/>
</cp:coreProperties>
</file>